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<sst xmlns="http://schemas.openxmlformats.org/spreadsheetml/2006/main" count="177" uniqueCount="96">
  <si>
    <t>工事費内訳書</t>
  </si>
  <si>
    <t>住　　　　所</t>
  </si>
  <si>
    <t>商号又は名称</t>
  </si>
  <si>
    <t>代 表 者 名</t>
  </si>
  <si>
    <t>工 事 名</t>
  </si>
  <si>
    <t>Ｒ７吉土　志度山川線　阿波・阿波東原　道路工事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</si>
  <si>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</si>
  <si>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</si>
  <si>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</si>
  <si>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</si>
  <si>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</si>
  <si>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</si>
  <si>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</si>
  <si>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</si>
  <si>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</si>
  <si>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</si>
  <si>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</si>
  <si>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</si>
  <si>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</si>
  <si>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</si>
  <si>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土材料</t>
  </si>
  <si>
    <t>路床盛土工</t>
  </si>
  <si>
    <t>路床盛土</t>
  </si>
  <si>
    <t>法面整形工</t>
  </si>
  <si>
    <t>法面整形(盛土部)</t>
  </si>
  <si>
    <t>m2</t>
  </si>
  <si>
    <t>擁壁工</t>
  </si>
  <si>
    <t>作業土工</t>
  </si>
  <si>
    <t>床掘り</t>
  </si>
  <si>
    <t>埋戻し</t>
  </si>
  <si>
    <t>基面整正</t>
  </si>
  <si>
    <t>場所打擁壁工(構造物単位)</t>
  </si>
  <si>
    <t>重力式擁壁
　【4号重力式擁壁】</t>
  </si>
  <si>
    <t xml:space="preserve">坂路工　</t>
  </si>
  <si>
    <t xml:space="preserve">作業土工　</t>
  </si>
  <si>
    <t xml:space="preserve">床掘　</t>
  </si>
  <si>
    <t xml:space="preserve">埋戻　</t>
  </si>
  <si>
    <t xml:space="preserve">基面整正　</t>
  </si>
  <si>
    <t xml:space="preserve">盛土工　</t>
  </si>
  <si>
    <t xml:space="preserve">路床盛土　</t>
  </si>
  <si>
    <t xml:space="preserve">坂路擁壁工　</t>
  </si>
  <si>
    <t>重力式擁壁　
　【5号重力式擁壁】</t>
  </si>
  <si>
    <t>重力式擁壁　
　【5-2号重力式擁壁】</t>
  </si>
  <si>
    <t xml:space="preserve">坂路舗装工　</t>
  </si>
  <si>
    <t xml:space="preserve">下層路盤　</t>
  </si>
  <si>
    <t xml:space="preserve">ｺﾝｸﾘｰﾄ舗装　</t>
  </si>
  <si>
    <t>構造物撤去工</t>
  </si>
  <si>
    <t>構造物取壊し工</t>
  </si>
  <si>
    <t>舗装版切断</t>
  </si>
  <si>
    <t>m</t>
  </si>
  <si>
    <t>舗装版破砕</t>
  </si>
  <si>
    <t>運搬処理工</t>
  </si>
  <si>
    <t>殻運搬</t>
  </si>
  <si>
    <t>殻処分</t>
  </si>
  <si>
    <t xml:space="preserve">殻処分　</t>
  </si>
  <si>
    <t>仮設工</t>
  </si>
  <si>
    <t>交通管理工</t>
  </si>
  <si>
    <t>交通誘導警備員</t>
  </si>
  <si>
    <t>人日</t>
  </si>
  <si>
    <t>舗装</t>
  </si>
  <si>
    <t>舗装工</t>
  </si>
  <si>
    <t>ｱｽﾌｧﾙﾄ舗装工
　【1号車道舗装】</t>
  </si>
  <si>
    <t>下層路盤(車道･路肩部)</t>
  </si>
  <si>
    <t>上層路盤(車道･路肩部)</t>
  </si>
  <si>
    <t>表層(車道･路肩部)</t>
  </si>
  <si>
    <t>ｱｽﾌｧﾙﾄ舗装工
　【歩道舗装(一般部)】</t>
  </si>
  <si>
    <t>下層路盤(歩道部)</t>
  </si>
  <si>
    <t>表層(歩道部)</t>
  </si>
  <si>
    <t>縁石工</t>
  </si>
  <si>
    <t>歩車道境界ﾌﾞﾛｯｸ
　【2-1号縁石】</t>
  </si>
  <si>
    <t>歩車道境界ﾌﾞﾛｯｸ
　【2-2号縁石】</t>
  </si>
  <si>
    <t>歩車道境界ﾌﾞﾛｯｸ
　【2-4号縁石】</t>
  </si>
  <si>
    <t>防護柵工</t>
  </si>
  <si>
    <t>防止柵工</t>
  </si>
  <si>
    <t>転落(横断)防止柵</t>
  </si>
  <si>
    <t>区画線工</t>
  </si>
  <si>
    <t>溶融式区画線</t>
  </si>
  <si>
    <t>道路付属施設工</t>
  </si>
  <si>
    <t>道路付属物工</t>
  </si>
  <si>
    <t>道路鋲</t>
  </si>
  <si>
    <t>個</t>
  </si>
  <si>
    <t>車線分離標</t>
  </si>
  <si>
    <t>本</t>
  </si>
  <si>
    <t>直接工事費</t>
  </si>
  <si>
    <t>共通仮設</t>
  </si>
  <si>
    <t>共通仮設費</t>
  </si>
  <si>
    <t>準備費</t>
  </si>
  <si>
    <t>石材移設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</si>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</sst>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G11+G22+G29+G42+G50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8.0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G23+G27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25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7.0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G30+G34+G36+G39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40.0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25</v>
      </c>
      <c r="F33" s="13" t="n">
        <v>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17.0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11.0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17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44</v>
      </c>
      <c r="E40" s="12" t="s">
        <v>25</v>
      </c>
      <c r="F40" s="13" t="n">
        <v>69.0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25</v>
      </c>
      <c r="F41" s="13" t="n">
        <v>69.0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85.0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25</v>
      </c>
      <c r="F45" s="13" t="n">
        <v>470.0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51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52</v>
      </c>
      <c r="E47" s="12" t="s">
        <v>17</v>
      </c>
      <c r="F47" s="13" t="n">
        <v>23.0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17</v>
      </c>
      <c r="F48" s="13" t="n">
        <v>23.0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17</v>
      </c>
      <c r="F49" s="14" t="n">
        <v>0.1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56</v>
      </c>
      <c r="D51" s="11"/>
      <c r="E51" s="12" t="s">
        <v>13</v>
      </c>
      <c r="F51" s="13" t="n">
        <v>1.0</v>
      </c>
      <c r="G51" s="15">
        <f>G52+G53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58</v>
      </c>
      <c r="F52" s="13" t="n">
        <v>100.0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58</v>
      </c>
      <c r="F53" s="13" t="n">
        <v>100.0</v>
      </c>
      <c r="G53" s="16"/>
      <c r="I53" s="17" t="n">
        <v>44.0</v>
      </c>
      <c r="J53" s="18" t="n">
        <v>4.0</v>
      </c>
    </row>
    <row r="54" ht="42.0" customHeight="true">
      <c r="A54" s="10" t="s">
        <v>59</v>
      </c>
      <c r="B54" s="11"/>
      <c r="C54" s="11"/>
      <c r="D54" s="11"/>
      <c r="E54" s="12" t="s">
        <v>13</v>
      </c>
      <c r="F54" s="13" t="n">
        <v>1.0</v>
      </c>
      <c r="G54" s="15">
        <f>G55+G63+G68+G71+G76</f>
      </c>
      <c r="I54" s="17" t="n">
        <v>45.0</v>
      </c>
      <c r="J54" s="18" t="n">
        <v>1.0</v>
      </c>
    </row>
    <row r="55" ht="42.0" customHeight="true">
      <c r="A55" s="10"/>
      <c r="B55" s="11" t="s">
        <v>60</v>
      </c>
      <c r="C55" s="11"/>
      <c r="D55" s="11"/>
      <c r="E55" s="12" t="s">
        <v>13</v>
      </c>
      <c r="F55" s="13" t="n">
        <v>1.0</v>
      </c>
      <c r="G55" s="15">
        <f>G56+G60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G57+G58+G59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25</v>
      </c>
      <c r="F57" s="13" t="n">
        <v>180.0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63</v>
      </c>
      <c r="E58" s="12" t="s">
        <v>25</v>
      </c>
      <c r="F58" s="13" t="n">
        <v>180.0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64</v>
      </c>
      <c r="E59" s="12" t="s">
        <v>25</v>
      </c>
      <c r="F59" s="13" t="n">
        <v>180.0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65</v>
      </c>
      <c r="D60" s="11"/>
      <c r="E60" s="12" t="s">
        <v>13</v>
      </c>
      <c r="F60" s="13" t="n">
        <v>1.0</v>
      </c>
      <c r="G60" s="15">
        <f>G61+G62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66</v>
      </c>
      <c r="E61" s="12" t="s">
        <v>25</v>
      </c>
      <c r="F61" s="13" t="n">
        <v>150.0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67</v>
      </c>
      <c r="E62" s="12" t="s">
        <v>25</v>
      </c>
      <c r="F62" s="13" t="n">
        <v>150.0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68</v>
      </c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68</v>
      </c>
      <c r="D64" s="11"/>
      <c r="E64" s="12" t="s">
        <v>13</v>
      </c>
      <c r="F64" s="13" t="n">
        <v>1.0</v>
      </c>
      <c r="G64" s="15">
        <f>G65+G66+G67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69</v>
      </c>
      <c r="E65" s="12" t="s">
        <v>49</v>
      </c>
      <c r="F65" s="13" t="n">
        <v>51.0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70</v>
      </c>
      <c r="E66" s="12" t="s">
        <v>49</v>
      </c>
      <c r="F66" s="13" t="n">
        <v>16.0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71</v>
      </c>
      <c r="E67" s="12" t="s">
        <v>49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72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73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74</v>
      </c>
      <c r="E70" s="12" t="s">
        <v>49</v>
      </c>
      <c r="F70" s="13" t="n">
        <v>13.0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75</v>
      </c>
      <c r="C71" s="11"/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75</v>
      </c>
      <c r="D72" s="11"/>
      <c r="E72" s="12" t="s">
        <v>13</v>
      </c>
      <c r="F72" s="13" t="n">
        <v>1.0</v>
      </c>
      <c r="G72" s="15">
        <f>G73+G74+G75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76</v>
      </c>
      <c r="E73" s="12" t="s">
        <v>49</v>
      </c>
      <c r="F73" s="13" t="n">
        <v>100.0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76</v>
      </c>
      <c r="E74" s="12" t="s">
        <v>49</v>
      </c>
      <c r="F74" s="13" t="n">
        <v>9.0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76</v>
      </c>
      <c r="E75" s="12" t="s">
        <v>49</v>
      </c>
      <c r="F75" s="13" t="n">
        <v>4.0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77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78</v>
      </c>
      <c r="D77" s="11"/>
      <c r="E77" s="12" t="s">
        <v>13</v>
      </c>
      <c r="F77" s="13" t="n">
        <v>1.0</v>
      </c>
      <c r="G77" s="15">
        <f>G78+G79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79</v>
      </c>
      <c r="E78" s="12" t="s">
        <v>80</v>
      </c>
      <c r="F78" s="13" t="n">
        <v>16.0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81</v>
      </c>
      <c r="E79" s="12" t="s">
        <v>82</v>
      </c>
      <c r="F79" s="13" t="n">
        <v>30.0</v>
      </c>
      <c r="G79" s="16"/>
      <c r="I79" s="17" t="n">
        <v>70.0</v>
      </c>
      <c r="J79" s="18" t="n">
        <v>4.0</v>
      </c>
    </row>
    <row r="80" ht="42.0" customHeight="true">
      <c r="A80" s="10" t="s">
        <v>83</v>
      </c>
      <c r="B80" s="11"/>
      <c r="C80" s="11"/>
      <c r="D80" s="11"/>
      <c r="E80" s="12" t="s">
        <v>13</v>
      </c>
      <c r="F80" s="13" t="n">
        <v>1.0</v>
      </c>
      <c r="G80" s="15">
        <f>G11+G22+G29+G42+G50+G55+G63+G68+G71+G76</f>
      </c>
      <c r="I80" s="17" t="n">
        <v>71.0</v>
      </c>
      <c r="J80" s="18" t="n">
        <v>20.0</v>
      </c>
    </row>
    <row r="81" ht="42.0" customHeight="true">
      <c r="A81" s="10" t="s">
        <v>84</v>
      </c>
      <c r="B81" s="11"/>
      <c r="C81" s="11"/>
      <c r="D81" s="11"/>
      <c r="E81" s="12" t="s">
        <v>13</v>
      </c>
      <c r="F81" s="13" t="n">
        <v>1.0</v>
      </c>
      <c r="G81" s="15">
        <f>G82+G85</f>
      </c>
      <c r="I81" s="17" t="n">
        <v>72.0</v>
      </c>
      <c r="J81" s="18" t="n">
        <v>200.0</v>
      </c>
    </row>
    <row r="82" ht="42.0" customHeight="true">
      <c r="A82" s="10"/>
      <c r="B82" s="11" t="s">
        <v>85</v>
      </c>
      <c r="C82" s="11"/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86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87</v>
      </c>
      <c r="E84" s="12" t="s">
        <v>17</v>
      </c>
      <c r="F84" s="13" t="n">
        <v>100.0</v>
      </c>
      <c r="G84" s="16"/>
      <c r="I84" s="17" t="n">
        <v>75.0</v>
      </c>
      <c r="J84" s="18" t="n">
        <v>4.0</v>
      </c>
    </row>
    <row r="85" ht="42.0" customHeight="true">
      <c r="A85" s="10"/>
      <c r="B85" s="11" t="s">
        <v>88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/>
    </row>
    <row r="86" ht="42.0" customHeight="true">
      <c r="A86" s="10" t="s">
        <v>89</v>
      </c>
      <c r="B86" s="11"/>
      <c r="C86" s="11"/>
      <c r="D86" s="11"/>
      <c r="E86" s="12" t="s">
        <v>13</v>
      </c>
      <c r="F86" s="13" t="n">
        <v>1.0</v>
      </c>
      <c r="G86" s="15">
        <f>G80+G81</f>
      </c>
      <c r="I86" s="17" t="n">
        <v>77.0</v>
      </c>
      <c r="J86" s="18"/>
    </row>
    <row r="87" ht="42.0" customHeight="true">
      <c r="A87" s="10"/>
      <c r="B87" s="11" t="s">
        <v>90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 t="n">
        <v>210.0</v>
      </c>
    </row>
    <row r="88" ht="42.0" customHeight="true">
      <c r="A88" s="10" t="s">
        <v>91</v>
      </c>
      <c r="B88" s="11"/>
      <c r="C88" s="11"/>
      <c r="D88" s="11"/>
      <c r="E88" s="12" t="s">
        <v>13</v>
      </c>
      <c r="F88" s="13" t="n">
        <v>1.0</v>
      </c>
      <c r="G88" s="15">
        <f>G80+G81+G87</f>
      </c>
      <c r="I88" s="17" t="n">
        <v>79.0</v>
      </c>
      <c r="J88" s="18"/>
    </row>
    <row r="89" ht="42.0" customHeight="true">
      <c r="A89" s="10"/>
      <c r="B89" s="11" t="s">
        <v>92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n">
        <v>220.0</v>
      </c>
    </row>
    <row r="90" ht="42.0" customHeight="true">
      <c r="A90" s="10" t="s">
        <v>93</v>
      </c>
      <c r="B90" s="11"/>
      <c r="C90" s="11"/>
      <c r="D90" s="11"/>
      <c r="E90" s="12" t="s">
        <v>13</v>
      </c>
      <c r="F90" s="13" t="n">
        <v>1.0</v>
      </c>
      <c r="G90" s="15">
        <f>G88+G89</f>
      </c>
      <c r="I90" s="17" t="n">
        <v>81.0</v>
      </c>
      <c r="J90" s="18" t="n">
        <v>30.0</v>
      </c>
    </row>
    <row r="91" ht="42.0" customHeight="true">
      <c r="A91" s="19" t="s">
        <v>94</v>
      </c>
      <c r="B91" s="20"/>
      <c r="C91" s="20"/>
      <c r="D91" s="20"/>
      <c r="E91" s="21" t="s">
        <v>95</v>
      </c>
      <c r="F91" s="22" t="s">
        <v>95</v>
      </c>
      <c r="G91" s="24">
        <f>G90</f>
      </c>
      <c r="I91" s="26" t="n">
        <v>82.0</v>
      </c>
      <c r="J9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C20:D20"/>
    <mergeCell ref="D21"/>
    <mergeCell ref="B22:D22"/>
    <mergeCell ref="C23:D23"/>
    <mergeCell ref="D24"/>
    <mergeCell ref="D25"/>
    <mergeCell ref="D26"/>
    <mergeCell ref="C27:D27"/>
    <mergeCell ref="D28"/>
    <mergeCell ref="B29:D29"/>
    <mergeCell ref="C30:D30"/>
    <mergeCell ref="D31"/>
    <mergeCell ref="D32"/>
    <mergeCell ref="D33"/>
    <mergeCell ref="C34:D34"/>
    <mergeCell ref="D35"/>
    <mergeCell ref="C36:D36"/>
    <mergeCell ref="D37"/>
    <mergeCell ref="D38"/>
    <mergeCell ref="C39:D39"/>
    <mergeCell ref="D40"/>
    <mergeCell ref="D41"/>
    <mergeCell ref="B42:D42"/>
    <mergeCell ref="C43:D43"/>
    <mergeCell ref="D44"/>
    <mergeCell ref="D45"/>
    <mergeCell ref="C46:D46"/>
    <mergeCell ref="D47"/>
    <mergeCell ref="D48"/>
    <mergeCell ref="D49"/>
    <mergeCell ref="B50:D50"/>
    <mergeCell ref="C51:D51"/>
    <mergeCell ref="D52"/>
    <mergeCell ref="D53"/>
    <mergeCell ref="A54:D54"/>
    <mergeCell ref="B55:D55"/>
    <mergeCell ref="C56:D56"/>
    <mergeCell ref="D57"/>
    <mergeCell ref="D58"/>
    <mergeCell ref="D59"/>
    <mergeCell ref="C60:D60"/>
    <mergeCell ref="D61"/>
    <mergeCell ref="D62"/>
    <mergeCell ref="B63:D63"/>
    <mergeCell ref="C64:D64"/>
    <mergeCell ref="D65"/>
    <mergeCell ref="D66"/>
    <mergeCell ref="D67"/>
    <mergeCell ref="B68:D68"/>
    <mergeCell ref="C69:D69"/>
    <mergeCell ref="D70"/>
    <mergeCell ref="B71:D71"/>
    <mergeCell ref="C72:D72"/>
    <mergeCell ref="D73"/>
    <mergeCell ref="D74"/>
    <mergeCell ref="D75"/>
    <mergeCell ref="B76:D76"/>
    <mergeCell ref="C77:D77"/>
    <mergeCell ref="D78"/>
    <mergeCell ref="D79"/>
    <mergeCell ref="A80:D80"/>
    <mergeCell ref="A81:D81"/>
    <mergeCell ref="B82:D82"/>
    <mergeCell ref="C83:D83"/>
    <mergeCell ref="D84"/>
    <mergeCell ref="B85:D85"/>
    <mergeCell ref="A86:D86"/>
    <mergeCell ref="B87:D87"/>
    <mergeCell ref="A88:D88"/>
    <mergeCell ref="B89:D89"/>
    <mergeCell ref="A90:D90"/>
    <mergeCell ref="A91:D9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2026-02-13T09:55:05Z</dcterms:created>
  <dc:creator>Apache POI</dc:creator>
</cp:coreProperties>
</file>